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75b6c3593fcdc599/1. Clientes/0. Plantilla (para copias)/0. Gerencia/1. Contabilidad/1. Business plan/"/>
    </mc:Choice>
  </mc:AlternateContent>
  <xr:revisionPtr revIDLastSave="3050" documentId="8_{A8EEF37E-D191-384E-A0CA-D31FAA9CE306}" xr6:coauthVersionLast="47" xr6:coauthVersionMax="47" xr10:uidLastSave="{A480EC92-A789-4A6A-971F-3E1BC74CB2D9}"/>
  <bookViews>
    <workbookView xWindow="-98" yWindow="-98" windowWidth="21795" windowHeight="11625" xr2:uid="{00000000-000D-0000-FFFF-FFFF00000000}"/>
  </bookViews>
  <sheets>
    <sheet name="BUSINESS PLAN" sheetId="9" r:id="rId1"/>
  </sheets>
  <definedNames>
    <definedName name="CalendarYear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9" l="1"/>
  <c r="E25" i="9"/>
  <c r="F15" i="9"/>
  <c r="E15" i="9"/>
  <c r="D22" i="9"/>
  <c r="E22" i="9" s="1"/>
  <c r="D21" i="9"/>
  <c r="E21" i="9" s="1"/>
  <c r="E26" i="9"/>
  <c r="E23" i="9"/>
  <c r="E19" i="9"/>
  <c r="E18" i="9"/>
  <c r="E17" i="9"/>
  <c r="E16" i="9"/>
  <c r="E14" i="9"/>
  <c r="E13" i="9"/>
  <c r="E12" i="9"/>
  <c r="E11" i="9"/>
  <c r="E10" i="9"/>
  <c r="E9" i="9"/>
  <c r="E8" i="9"/>
  <c r="E7" i="9"/>
  <c r="E6" i="9"/>
  <c r="E5" i="9"/>
  <c r="E4" i="9"/>
  <c r="E3" i="9"/>
  <c r="D20" i="9"/>
  <c r="E30" i="9"/>
  <c r="F3" i="9"/>
  <c r="F14" i="9"/>
  <c r="F13" i="9"/>
  <c r="F12" i="9"/>
  <c r="E27" i="9" l="1"/>
  <c r="D35" i="9" s="1"/>
  <c r="F23" i="9"/>
  <c r="F9" i="9"/>
  <c r="D82" i="9"/>
  <c r="D81" i="9"/>
  <c r="D80" i="9"/>
  <c r="D79" i="9"/>
  <c r="D78" i="9"/>
  <c r="D74" i="9"/>
  <c r="D73" i="9"/>
  <c r="D72" i="9"/>
  <c r="D71" i="9"/>
  <c r="C75" i="9" s="1"/>
  <c r="D67" i="9"/>
  <c r="D66" i="9"/>
  <c r="D65" i="9"/>
  <c r="D64" i="9"/>
  <c r="D63" i="9"/>
  <c r="D62" i="9"/>
  <c r="D61" i="9"/>
  <c r="D60" i="9"/>
  <c r="D59" i="9"/>
  <c r="D58" i="9"/>
  <c r="D57" i="9"/>
  <c r="D56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C83" i="9" l="1"/>
  <c r="C68" i="9"/>
  <c r="C53" i="9"/>
  <c r="D24" i="9" s="1"/>
  <c r="D27" i="9" s="1"/>
  <c r="F24" i="9" l="1"/>
  <c r="F21" i="9"/>
  <c r="F20" i="9"/>
  <c r="F4" i="9"/>
  <c r="F8" i="9"/>
  <c r="F7" i="9"/>
  <c r="F19" i="9"/>
  <c r="F6" i="9"/>
  <c r="F18" i="9"/>
  <c r="F5" i="9"/>
  <c r="F17" i="9"/>
  <c r="F16" i="9"/>
  <c r="F11" i="9"/>
  <c r="F10" i="9"/>
  <c r="F26" i="9"/>
  <c r="F22" i="9"/>
  <c r="F27" i="9"/>
  <c r="D31" i="9" l="1"/>
  <c r="D33" i="9" s="1"/>
  <c r="E33" i="9" l="1"/>
  <c r="D34" i="9"/>
  <c r="D36" i="9" l="1"/>
  <c r="E36" i="9" s="1"/>
</calcChain>
</file>

<file path=xl/sharedStrings.xml><?xml version="1.0" encoding="utf-8"?>
<sst xmlns="http://schemas.openxmlformats.org/spreadsheetml/2006/main" count="131" uniqueCount="50">
  <si>
    <t>Importe con IVA</t>
  </si>
  <si>
    <t>IVA soportado</t>
  </si>
  <si>
    <t>Alquiler</t>
  </si>
  <si>
    <t>€</t>
  </si>
  <si>
    <t>de la facturación</t>
  </si>
  <si>
    <t>Gestoría</t>
  </si>
  <si>
    <t>Software de reservas</t>
  </si>
  <si>
    <t>RRHH</t>
  </si>
  <si>
    <t>Equipo de Sala</t>
  </si>
  <si>
    <t>Seguros Sociales</t>
  </si>
  <si>
    <t>Extras</t>
  </si>
  <si>
    <t>Equipo de Cocina</t>
  </si>
  <si>
    <t>Gastos varios</t>
  </si>
  <si>
    <t>Total mensual</t>
  </si>
  <si>
    <t>Beneficio después de impuestos</t>
  </si>
  <si>
    <t>Friegue</t>
  </si>
  <si>
    <t>Otros empleados</t>
  </si>
  <si>
    <t>Impuesto de Sociedades 25%</t>
  </si>
  <si>
    <t>Comisiones datáfono</t>
  </si>
  <si>
    <t>Software de gestión</t>
  </si>
  <si>
    <t>Software de fichaje</t>
  </si>
  <si>
    <t>Software de facturación (TPV)</t>
  </si>
  <si>
    <t>Empresa de marketing y gestión RRSS</t>
  </si>
  <si>
    <t>Empleado 1</t>
  </si>
  <si>
    <t>Empleado 2</t>
  </si>
  <si>
    <t>Empleado 3</t>
  </si>
  <si>
    <t>Beneficio antes de impuestos</t>
  </si>
  <si>
    <t>DESGLOSE P&amp;L</t>
  </si>
  <si>
    <t>Gasto total mensual</t>
  </si>
  <si>
    <t>Gastos operativos</t>
  </si>
  <si>
    <t>Estimación de IVA a pagar</t>
  </si>
  <si>
    <t>Empresa de control de plagas</t>
  </si>
  <si>
    <t>Empresa de extintores</t>
  </si>
  <si>
    <t>Empresa de control sanitario</t>
  </si>
  <si>
    <t>Seguro de accidentes de los trabajadores y convenio</t>
  </si>
  <si>
    <t>-</t>
  </si>
  <si>
    <t>Compras proveedores de alimentos</t>
  </si>
  <si>
    <t>Compras proveedores de bebidas</t>
  </si>
  <si>
    <t>Compras otros proveedores</t>
  </si>
  <si>
    <t>Empresa de videovigilancia</t>
  </si>
  <si>
    <t>Suministro de luz</t>
  </si>
  <si>
    <t>Suministro de agua</t>
  </si>
  <si>
    <t>Suministro de gas</t>
  </si>
  <si>
    <t>Telefonía + Internet</t>
  </si>
  <si>
    <t>Seguro multirriesgo y responsabilidad civil</t>
  </si>
  <si>
    <t>Préstamos</t>
  </si>
  <si>
    <t>Cuota de autónomo</t>
  </si>
  <si>
    <t>Facturación estimada mes en curso</t>
  </si>
  <si>
    <t>GASTOS OPERATIVOS</t>
  </si>
  <si>
    <t>Sueldo bruto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</si>
</sst>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Aptos Narrow"/>
      <family val="2"/>
      <scheme val="minor"/>
    </font>
    <font>
      <b/>
      <sz val="10"/>
      <color theme="1"/>
      <name val="Garamond"/>
      <family val="1"/>
    </font>
    <font>
      <sz val="10"/>
      <name val="Garamond"/>
      <family val="1"/>
    </font>
    <font>
      <sz val="10"/>
      <color theme="1"/>
      <name val="Garamond"/>
      <family val="1"/>
    </font>
    <font>
      <sz val="10"/>
      <color theme="0" tint="-0.249977111117893"/>
      <name val="Garamond"/>
      <family val="1"/>
    </font>
    <font>
      <b/>
      <sz val="10"/>
      <color theme="0" tint="-0.249977111117893"/>
      <name val="Garamond"/>
      <family val="1"/>
    </font>
    <font>
      <b/>
      <sz val="10"/>
      <name val="Garamond"/>
      <family val="1"/>
    </font>
    <font>
      <b/>
      <sz val="10"/>
      <color theme="0"/>
      <name val="Garamond"/>
      <family val="1"/>
    </font>
    <font>
      <b/>
      <sz val="10"/>
      <color theme="0" tint="-0.34998626667073579"/>
      <name val="Garamond"/>
      <family val="1"/>
    </font>
    <font>
      <sz val="10"/>
      <color theme="0"/>
      <name val="Garamond"/>
      <family val="1"/>
    </font>
    <font>
      <b/>
      <sz val="12"/>
      <color theme="1"/>
      <name val="Garamond"/>
      <family val="1"/>
    </font>
    <font>
      <b/>
      <sz val="12"/>
      <name val="Garamond"/>
      <family val="1"/>
    </font>
    <font>
      <b/>
      <sz val="12"/>
      <color theme="0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2" borderId="0" xfId="0" applyFont="1" applyFill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164" fontId="3" fillId="4" borderId="0" xfId="0" applyNumberFormat="1" applyFont="1" applyFill="1" applyAlignment="1" applyProtection="1">
      <alignment horizontal="center" vertical="center" wrapText="1"/>
      <protection locked="0"/>
    </xf>
    <xf numFmtId="164" fontId="3" fillId="5" borderId="0" xfId="0" applyNumberFormat="1" applyFont="1" applyFill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164" fontId="3" fillId="4" borderId="0" xfId="0" applyNumberFormat="1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164" fontId="2" fillId="2" borderId="0" xfId="0" applyNumberFormat="1" applyFont="1" applyFill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9" fillId="9" borderId="0" xfId="0" applyFont="1" applyFill="1" applyBorder="1" applyAlignment="1" applyProtection="1">
      <alignment horizontal="left" vertical="center" wrapText="1"/>
      <protection locked="0"/>
    </xf>
    <xf numFmtId="164" fontId="9" fillId="9" borderId="0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 wrapText="1"/>
      <protection locked="0"/>
    </xf>
    <xf numFmtId="164" fontId="9" fillId="9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6" fillId="10" borderId="1" xfId="0" applyFont="1" applyFill="1" applyBorder="1" applyAlignment="1" applyProtection="1">
      <alignment horizontal="left" vertical="center" wrapText="1"/>
      <protection locked="0"/>
    </xf>
    <xf numFmtId="0" fontId="6" fillId="10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64" fontId="11" fillId="10" borderId="1" xfId="0" applyNumberFormat="1" applyFont="1" applyFill="1" applyBorder="1" applyAlignment="1" applyProtection="1">
      <alignment horizontal="center" vertical="center" wrapText="1"/>
      <protection hidden="1"/>
    </xf>
    <xf numFmtId="164" fontId="12" fillId="8" borderId="1" xfId="0" applyNumberFormat="1" applyFont="1" applyFill="1" applyBorder="1" applyAlignment="1" applyProtection="1">
      <alignment horizontal="center" vertical="center" wrapText="1"/>
      <protection hidden="1"/>
    </xf>
    <xf numFmtId="164" fontId="12" fillId="8" borderId="1" xfId="0" applyNumberFormat="1" applyFont="1" applyFill="1" applyBorder="1" applyAlignment="1" applyProtection="1">
      <alignment horizontal="center" vertical="center" wrapText="1"/>
      <protection locked="0"/>
    </xf>
    <xf numFmtId="164" fontId="10" fillId="11" borderId="1" xfId="0" applyNumberFormat="1" applyFont="1" applyFill="1" applyBorder="1" applyAlignment="1" applyProtection="1">
      <alignment horizontal="center" vertical="center" wrapText="1"/>
      <protection hidden="1"/>
    </xf>
    <xf numFmtId="164" fontId="10" fillId="1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6" borderId="0" xfId="0" applyFont="1" applyFill="1" applyAlignment="1" applyProtection="1">
      <alignment horizontal="left" vertical="center" wrapText="1"/>
      <protection locked="0"/>
    </xf>
    <xf numFmtId="164" fontId="10" fillId="11" borderId="0" xfId="0" applyNumberFormat="1" applyFont="1" applyFill="1" applyAlignment="1" applyProtection="1">
      <alignment horizontal="center" vertical="center" wrapText="1"/>
      <protection hidden="1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4" fillId="9" borderId="0" xfId="0" applyFont="1" applyFill="1" applyBorder="1" applyAlignment="1" applyProtection="1">
      <alignment horizontal="center" vertical="center" wrapText="1"/>
      <protection locked="0"/>
    </xf>
    <xf numFmtId="0" fontId="12" fillId="7" borderId="0" xfId="0" applyFont="1" applyFill="1" applyBorder="1" applyAlignment="1" applyProtection="1">
      <alignment horizontal="left" vertical="center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10" fontId="5" fillId="2" borderId="0" xfId="0" applyNumberFormat="1" applyFont="1" applyFill="1" applyAlignment="1" applyProtection="1">
      <alignment horizontal="center" vertical="center" wrapText="1"/>
      <protection hidden="1"/>
    </xf>
    <xf numFmtId="10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10" fontId="8" fillId="3" borderId="3" xfId="0" applyNumberFormat="1" applyFont="1" applyFill="1" applyBorder="1" applyAlignment="1" applyProtection="1">
      <alignment horizontal="center" vertical="center" wrapText="1"/>
      <protection hidden="1"/>
    </xf>
    <xf numFmtId="10" fontId="8" fillId="2" borderId="0" xfId="0" applyNumberFormat="1" applyFont="1" applyFill="1" applyAlignment="1" applyProtection="1">
      <alignment horizontal="center" vertical="center" wrapText="1"/>
      <protection hidden="1"/>
    </xf>
    <xf numFmtId="10" fontId="8" fillId="3" borderId="1" xfId="0" applyNumberFormat="1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BEF"/>
      <color rgb="FFEEF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AD959-E781-4160-8E74-065A9ED16410}">
  <dimension ref="A1:G85"/>
  <sheetViews>
    <sheetView tabSelected="1" zoomScaleNormal="100" workbookViewId="0">
      <selection sqref="A1:G1"/>
    </sheetView>
  </sheetViews>
  <sheetFormatPr baseColWidth="10" defaultColWidth="15.59765625" defaultRowHeight="20" customHeight="1" x14ac:dyDescent="0.45"/>
  <cols>
    <col min="1" max="1" width="20.59765625" style="17" customWidth="1"/>
    <col min="2" max="2" width="20.59765625" style="18" customWidth="1"/>
    <col min="3" max="3" width="10.59765625" style="1" customWidth="1"/>
    <col min="4" max="5" width="15.59765625" style="1"/>
    <col min="6" max="7" width="15.59765625" style="16"/>
    <col min="8" max="16384" width="15.59765625" style="1"/>
  </cols>
  <sheetData>
    <row r="1" spans="1:7" ht="30" customHeight="1" x14ac:dyDescent="0.45">
      <c r="A1" s="32" t="s">
        <v>48</v>
      </c>
      <c r="B1" s="32"/>
      <c r="C1" s="32"/>
      <c r="D1" s="32"/>
      <c r="E1" s="32"/>
      <c r="F1" s="32"/>
      <c r="G1" s="32"/>
    </row>
    <row r="2" spans="1:7" ht="20" customHeight="1" x14ac:dyDescent="0.45">
      <c r="A2" s="2"/>
      <c r="B2" s="2"/>
      <c r="C2" s="3"/>
      <c r="D2" s="5" t="s">
        <v>0</v>
      </c>
      <c r="E2" s="5" t="s">
        <v>1</v>
      </c>
      <c r="F2" s="4"/>
      <c r="G2" s="5"/>
    </row>
    <row r="3" spans="1:7" ht="20" customHeight="1" x14ac:dyDescent="0.45">
      <c r="A3" s="6" t="s">
        <v>2</v>
      </c>
      <c r="B3" s="6"/>
      <c r="C3" s="7" t="s">
        <v>3</v>
      </c>
      <c r="D3" s="8">
        <v>0</v>
      </c>
      <c r="E3" s="9">
        <f>D3-(D3/1.21)</f>
        <v>0</v>
      </c>
      <c r="F3" s="46" t="e">
        <f>D3/$D$30</f>
        <v>#DIV/0!</v>
      </c>
      <c r="G3" s="10" t="s">
        <v>4</v>
      </c>
    </row>
    <row r="4" spans="1:7" ht="20" customHeight="1" x14ac:dyDescent="0.45">
      <c r="A4" s="11" t="s">
        <v>40</v>
      </c>
      <c r="B4" s="11"/>
      <c r="C4" s="7" t="s">
        <v>3</v>
      </c>
      <c r="D4" s="8">
        <v>0</v>
      </c>
      <c r="E4" s="9">
        <f t="shared" ref="E4:E26" si="0">D4-(D4/1.21)</f>
        <v>0</v>
      </c>
      <c r="F4" s="46" t="e">
        <f t="shared" ref="F4:F27" si="1">D4/$D$30</f>
        <v>#DIV/0!</v>
      </c>
      <c r="G4" s="10" t="s">
        <v>4</v>
      </c>
    </row>
    <row r="5" spans="1:7" ht="20" customHeight="1" x14ac:dyDescent="0.45">
      <c r="A5" s="11" t="s">
        <v>41</v>
      </c>
      <c r="B5" s="11"/>
      <c r="C5" s="7" t="s">
        <v>3</v>
      </c>
      <c r="D5" s="8">
        <v>0</v>
      </c>
      <c r="E5" s="9">
        <f t="shared" si="0"/>
        <v>0</v>
      </c>
      <c r="F5" s="46" t="e">
        <f t="shared" si="1"/>
        <v>#DIV/0!</v>
      </c>
      <c r="G5" s="10" t="s">
        <v>4</v>
      </c>
    </row>
    <row r="6" spans="1:7" ht="20" customHeight="1" x14ac:dyDescent="0.45">
      <c r="A6" s="11" t="s">
        <v>42</v>
      </c>
      <c r="B6" s="11"/>
      <c r="C6" s="7" t="s">
        <v>3</v>
      </c>
      <c r="D6" s="8">
        <v>0</v>
      </c>
      <c r="E6" s="9">
        <f t="shared" si="0"/>
        <v>0</v>
      </c>
      <c r="F6" s="46" t="e">
        <f t="shared" si="1"/>
        <v>#DIV/0!</v>
      </c>
      <c r="G6" s="10" t="s">
        <v>4</v>
      </c>
    </row>
    <row r="7" spans="1:7" ht="20" customHeight="1" x14ac:dyDescent="0.45">
      <c r="A7" s="11" t="s">
        <v>43</v>
      </c>
      <c r="B7" s="11"/>
      <c r="C7" s="7" t="s">
        <v>3</v>
      </c>
      <c r="D7" s="8">
        <v>0</v>
      </c>
      <c r="E7" s="9">
        <f t="shared" si="0"/>
        <v>0</v>
      </c>
      <c r="F7" s="46" t="e">
        <f t="shared" si="1"/>
        <v>#DIV/0!</v>
      </c>
      <c r="G7" s="10" t="s">
        <v>4</v>
      </c>
    </row>
    <row r="8" spans="1:7" ht="20" customHeight="1" x14ac:dyDescent="0.45">
      <c r="A8" s="11" t="s">
        <v>44</v>
      </c>
      <c r="B8" s="11"/>
      <c r="C8" s="7" t="s">
        <v>3</v>
      </c>
      <c r="D8" s="8">
        <v>0</v>
      </c>
      <c r="E8" s="9">
        <f t="shared" si="0"/>
        <v>0</v>
      </c>
      <c r="F8" s="46" t="e">
        <f t="shared" si="1"/>
        <v>#DIV/0!</v>
      </c>
      <c r="G8" s="10" t="s">
        <v>4</v>
      </c>
    </row>
    <row r="9" spans="1:7" ht="20" customHeight="1" x14ac:dyDescent="0.45">
      <c r="A9" s="11" t="s">
        <v>34</v>
      </c>
      <c r="B9" s="11"/>
      <c r="C9" s="7" t="s">
        <v>3</v>
      </c>
      <c r="D9" s="8">
        <v>0</v>
      </c>
      <c r="E9" s="9">
        <f t="shared" si="0"/>
        <v>0</v>
      </c>
      <c r="F9" s="46" t="e">
        <f t="shared" si="1"/>
        <v>#DIV/0!</v>
      </c>
      <c r="G9" s="10" t="s">
        <v>4</v>
      </c>
    </row>
    <row r="10" spans="1:7" ht="20" customHeight="1" x14ac:dyDescent="0.45">
      <c r="A10" s="11" t="s">
        <v>5</v>
      </c>
      <c r="B10" s="11"/>
      <c r="C10" s="7" t="s">
        <v>3</v>
      </c>
      <c r="D10" s="8">
        <v>0</v>
      </c>
      <c r="E10" s="9">
        <f t="shared" si="0"/>
        <v>0</v>
      </c>
      <c r="F10" s="46" t="e">
        <f t="shared" si="1"/>
        <v>#DIV/0!</v>
      </c>
      <c r="G10" s="10" t="s">
        <v>4</v>
      </c>
    </row>
    <row r="11" spans="1:7" ht="20" customHeight="1" x14ac:dyDescent="0.45">
      <c r="A11" s="11" t="s">
        <v>22</v>
      </c>
      <c r="B11" s="11"/>
      <c r="C11" s="7" t="s">
        <v>3</v>
      </c>
      <c r="D11" s="8">
        <v>0</v>
      </c>
      <c r="E11" s="9">
        <f t="shared" si="0"/>
        <v>0</v>
      </c>
      <c r="F11" s="46" t="e">
        <f t="shared" si="1"/>
        <v>#DIV/0!</v>
      </c>
      <c r="G11" s="10" t="s">
        <v>4</v>
      </c>
    </row>
    <row r="12" spans="1:7" ht="20" customHeight="1" x14ac:dyDescent="0.45">
      <c r="A12" s="11" t="s">
        <v>33</v>
      </c>
      <c r="B12" s="11"/>
      <c r="C12" s="7" t="s">
        <v>3</v>
      </c>
      <c r="D12" s="8">
        <v>0</v>
      </c>
      <c r="E12" s="9">
        <f t="shared" si="0"/>
        <v>0</v>
      </c>
      <c r="F12" s="46" t="e">
        <f t="shared" ref="F12:F14" si="2">D12/$D$30</f>
        <v>#DIV/0!</v>
      </c>
      <c r="G12" s="10" t="s">
        <v>4</v>
      </c>
    </row>
    <row r="13" spans="1:7" ht="20" customHeight="1" x14ac:dyDescent="0.45">
      <c r="A13" s="11" t="s">
        <v>31</v>
      </c>
      <c r="B13" s="11"/>
      <c r="C13" s="7" t="s">
        <v>3</v>
      </c>
      <c r="D13" s="8">
        <v>0</v>
      </c>
      <c r="E13" s="9">
        <f t="shared" si="0"/>
        <v>0</v>
      </c>
      <c r="F13" s="46" t="e">
        <f t="shared" si="2"/>
        <v>#DIV/0!</v>
      </c>
      <c r="G13" s="10" t="s">
        <v>4</v>
      </c>
    </row>
    <row r="14" spans="1:7" ht="20" customHeight="1" x14ac:dyDescent="0.45">
      <c r="A14" s="11" t="s">
        <v>32</v>
      </c>
      <c r="B14" s="11"/>
      <c r="C14" s="7" t="s">
        <v>3</v>
      </c>
      <c r="D14" s="8">
        <v>0</v>
      </c>
      <c r="E14" s="9">
        <f t="shared" si="0"/>
        <v>0</v>
      </c>
      <c r="F14" s="46" t="e">
        <f t="shared" si="2"/>
        <v>#DIV/0!</v>
      </c>
      <c r="G14" s="10" t="s">
        <v>4</v>
      </c>
    </row>
    <row r="15" spans="1:7" ht="20" customHeight="1" x14ac:dyDescent="0.45">
      <c r="A15" s="11" t="s">
        <v>39</v>
      </c>
      <c r="B15" s="11"/>
      <c r="C15" s="7" t="s">
        <v>3</v>
      </c>
      <c r="D15" s="8">
        <v>0</v>
      </c>
      <c r="E15" s="9">
        <f t="shared" si="0"/>
        <v>0</v>
      </c>
      <c r="F15" s="46" t="e">
        <f t="shared" ref="F15" si="3">D15/$D$30</f>
        <v>#DIV/0!</v>
      </c>
      <c r="G15" s="10" t="s">
        <v>4</v>
      </c>
    </row>
    <row r="16" spans="1:7" ht="20" customHeight="1" x14ac:dyDescent="0.45">
      <c r="A16" s="11" t="s">
        <v>21</v>
      </c>
      <c r="B16" s="11"/>
      <c r="C16" s="7" t="s">
        <v>3</v>
      </c>
      <c r="D16" s="8">
        <v>0</v>
      </c>
      <c r="E16" s="9">
        <f t="shared" si="0"/>
        <v>0</v>
      </c>
      <c r="F16" s="46" t="e">
        <f t="shared" si="1"/>
        <v>#DIV/0!</v>
      </c>
      <c r="G16" s="10" t="s">
        <v>4</v>
      </c>
    </row>
    <row r="17" spans="1:7" ht="20" customHeight="1" x14ac:dyDescent="0.45">
      <c r="A17" s="11" t="s">
        <v>20</v>
      </c>
      <c r="B17" s="11"/>
      <c r="C17" s="7" t="s">
        <v>3</v>
      </c>
      <c r="D17" s="8">
        <v>0</v>
      </c>
      <c r="E17" s="9">
        <f t="shared" si="0"/>
        <v>0</v>
      </c>
      <c r="F17" s="46" t="e">
        <f t="shared" si="1"/>
        <v>#DIV/0!</v>
      </c>
      <c r="G17" s="10" t="s">
        <v>4</v>
      </c>
    </row>
    <row r="18" spans="1:7" ht="20" customHeight="1" x14ac:dyDescent="0.45">
      <c r="A18" s="11" t="s">
        <v>19</v>
      </c>
      <c r="B18" s="11"/>
      <c r="C18" s="7" t="s">
        <v>3</v>
      </c>
      <c r="D18" s="8">
        <v>0</v>
      </c>
      <c r="E18" s="9">
        <f t="shared" si="0"/>
        <v>0</v>
      </c>
      <c r="F18" s="46" t="e">
        <f t="shared" si="1"/>
        <v>#DIV/0!</v>
      </c>
      <c r="G18" s="10" t="s">
        <v>4</v>
      </c>
    </row>
    <row r="19" spans="1:7" ht="20" customHeight="1" x14ac:dyDescent="0.45">
      <c r="A19" s="11" t="s">
        <v>6</v>
      </c>
      <c r="B19" s="11"/>
      <c r="C19" s="7" t="s">
        <v>3</v>
      </c>
      <c r="D19" s="8">
        <v>0</v>
      </c>
      <c r="E19" s="9">
        <f t="shared" si="0"/>
        <v>0</v>
      </c>
      <c r="F19" s="46" t="e">
        <f t="shared" si="1"/>
        <v>#DIV/0!</v>
      </c>
      <c r="G19" s="10" t="s">
        <v>4</v>
      </c>
    </row>
    <row r="20" spans="1:7" ht="20" customHeight="1" x14ac:dyDescent="0.45">
      <c r="A20" s="11" t="s">
        <v>18</v>
      </c>
      <c r="B20" s="11"/>
      <c r="C20" s="7" t="s">
        <v>3</v>
      </c>
      <c r="D20" s="12">
        <f>D30*0.005</f>
        <v>0</v>
      </c>
      <c r="E20" s="9" t="s">
        <v>35</v>
      </c>
      <c r="F20" s="46" t="e">
        <f t="shared" si="1"/>
        <v>#DIV/0!</v>
      </c>
      <c r="G20" s="10" t="s">
        <v>4</v>
      </c>
    </row>
    <row r="21" spans="1:7" ht="20" customHeight="1" x14ac:dyDescent="0.45">
      <c r="A21" s="11" t="s">
        <v>36</v>
      </c>
      <c r="B21" s="11"/>
      <c r="C21" s="7" t="s">
        <v>3</v>
      </c>
      <c r="D21" s="12">
        <f>D30*0.275</f>
        <v>0</v>
      </c>
      <c r="E21" s="9">
        <f>D21-(D21/1.1)</f>
        <v>0</v>
      </c>
      <c r="F21" s="46" t="e">
        <f t="shared" si="1"/>
        <v>#DIV/0!</v>
      </c>
      <c r="G21" s="10" t="s">
        <v>4</v>
      </c>
    </row>
    <row r="22" spans="1:7" ht="20" customHeight="1" x14ac:dyDescent="0.45">
      <c r="A22" s="11" t="s">
        <v>37</v>
      </c>
      <c r="B22" s="11"/>
      <c r="C22" s="7" t="s">
        <v>3</v>
      </c>
      <c r="D22" s="12">
        <f>D30*0.125</f>
        <v>0</v>
      </c>
      <c r="E22" s="9">
        <f>D22-(D22/1.21)</f>
        <v>0</v>
      </c>
      <c r="F22" s="46" t="e">
        <f t="shared" ref="F22" si="4">D22/$D$30</f>
        <v>#DIV/0!</v>
      </c>
      <c r="G22" s="10" t="s">
        <v>4</v>
      </c>
    </row>
    <row r="23" spans="1:7" ht="20" customHeight="1" x14ac:dyDescent="0.45">
      <c r="A23" s="13" t="s">
        <v>38</v>
      </c>
      <c r="B23" s="13"/>
      <c r="C23" s="7" t="s">
        <v>3</v>
      </c>
      <c r="D23" s="8">
        <v>0</v>
      </c>
      <c r="E23" s="9">
        <f t="shared" si="0"/>
        <v>0</v>
      </c>
      <c r="F23" s="46" t="e">
        <f t="shared" si="1"/>
        <v>#DIV/0!</v>
      </c>
      <c r="G23" s="10" t="s">
        <v>4</v>
      </c>
    </row>
    <row r="24" spans="1:7" ht="20" customHeight="1" x14ac:dyDescent="0.45">
      <c r="A24" s="11" t="s">
        <v>7</v>
      </c>
      <c r="B24" s="11"/>
      <c r="C24" s="7" t="s">
        <v>3</v>
      </c>
      <c r="D24" s="12">
        <f>C53+C68+C75+C83</f>
        <v>0</v>
      </c>
      <c r="E24" s="9" t="s">
        <v>35</v>
      </c>
      <c r="F24" s="46" t="e">
        <f t="shared" si="1"/>
        <v>#DIV/0!</v>
      </c>
      <c r="G24" s="10" t="s">
        <v>4</v>
      </c>
    </row>
    <row r="25" spans="1:7" ht="20" customHeight="1" x14ac:dyDescent="0.45">
      <c r="A25" s="11" t="s">
        <v>45</v>
      </c>
      <c r="B25" s="11"/>
      <c r="C25" s="7" t="s">
        <v>3</v>
      </c>
      <c r="D25" s="8">
        <v>0</v>
      </c>
      <c r="E25" s="9">
        <f t="shared" si="0"/>
        <v>0</v>
      </c>
      <c r="F25" s="46" t="e">
        <f t="shared" ref="F25" si="5">D25/$D$30</f>
        <v>#DIV/0!</v>
      </c>
      <c r="G25" s="10" t="s">
        <v>4</v>
      </c>
    </row>
    <row r="26" spans="1:7" ht="20" customHeight="1" x14ac:dyDescent="0.45">
      <c r="A26" s="11" t="s">
        <v>12</v>
      </c>
      <c r="B26" s="11"/>
      <c r="C26" s="7" t="s">
        <v>3</v>
      </c>
      <c r="D26" s="8">
        <v>0</v>
      </c>
      <c r="E26" s="9">
        <f t="shared" si="0"/>
        <v>0</v>
      </c>
      <c r="F26" s="46" t="e">
        <f t="shared" si="1"/>
        <v>#DIV/0!</v>
      </c>
      <c r="G26" s="10" t="s">
        <v>4</v>
      </c>
    </row>
    <row r="27" spans="1:7" s="16" customFormat="1" ht="20" customHeight="1" x14ac:dyDescent="0.45">
      <c r="A27" s="14" t="s">
        <v>28</v>
      </c>
      <c r="B27" s="14"/>
      <c r="C27" s="45" t="s">
        <v>3</v>
      </c>
      <c r="D27" s="37">
        <f>SUM(D3:D26)</f>
        <v>0</v>
      </c>
      <c r="E27" s="38">
        <f>SUM(E3:E26)</f>
        <v>0</v>
      </c>
      <c r="F27" s="47" t="e">
        <f t="shared" si="1"/>
        <v>#DIV/0!</v>
      </c>
      <c r="G27" s="15" t="s">
        <v>4</v>
      </c>
    </row>
    <row r="29" spans="1:7" ht="30" customHeight="1" x14ac:dyDescent="0.45">
      <c r="A29" s="43" t="s">
        <v>27</v>
      </c>
      <c r="B29" s="43"/>
      <c r="C29" s="43"/>
      <c r="D29" s="43"/>
      <c r="E29" s="44"/>
      <c r="F29" s="44"/>
    </row>
    <row r="30" spans="1:7" ht="20" customHeight="1" x14ac:dyDescent="0.45">
      <c r="A30" s="19" t="s">
        <v>47</v>
      </c>
      <c r="B30" s="19"/>
      <c r="C30" s="41" t="s">
        <v>3</v>
      </c>
      <c r="D30" s="36">
        <v>0</v>
      </c>
      <c r="E30" s="48" t="e">
        <f>D30/$D$30</f>
        <v>#DIV/0!</v>
      </c>
      <c r="F30" s="20" t="s">
        <v>4</v>
      </c>
    </row>
    <row r="31" spans="1:7" ht="20" customHeight="1" x14ac:dyDescent="0.45">
      <c r="A31" s="21" t="s">
        <v>29</v>
      </c>
      <c r="B31" s="21"/>
      <c r="C31" s="42" t="s">
        <v>3</v>
      </c>
      <c r="D31" s="22">
        <f>D27</f>
        <v>0</v>
      </c>
      <c r="E31" s="49"/>
      <c r="F31" s="23"/>
    </row>
    <row r="32" spans="1:7" ht="20" customHeight="1" x14ac:dyDescent="0.45">
      <c r="A32" s="21" t="s">
        <v>46</v>
      </c>
      <c r="B32" s="21"/>
      <c r="C32" s="42" t="s">
        <v>3</v>
      </c>
      <c r="D32" s="24">
        <v>0</v>
      </c>
      <c r="E32" s="49"/>
      <c r="F32" s="23"/>
    </row>
    <row r="33" spans="1:7" ht="20" customHeight="1" x14ac:dyDescent="0.45">
      <c r="A33" s="19" t="s">
        <v>26</v>
      </c>
      <c r="B33" s="19"/>
      <c r="C33" s="41" t="s">
        <v>3</v>
      </c>
      <c r="D33" s="35">
        <f>D30-D31-D32</f>
        <v>0</v>
      </c>
      <c r="E33" s="50" t="e">
        <f t="shared" ref="E31:E36" si="6">D33/$D$30</f>
        <v>#DIV/0!</v>
      </c>
      <c r="F33" s="25" t="s">
        <v>4</v>
      </c>
    </row>
    <row r="34" spans="1:7" ht="20" customHeight="1" x14ac:dyDescent="0.45">
      <c r="A34" s="21" t="s">
        <v>17</v>
      </c>
      <c r="B34" s="21"/>
      <c r="C34" s="42" t="s">
        <v>3</v>
      </c>
      <c r="D34" s="22">
        <f>D33*0.25</f>
        <v>0</v>
      </c>
      <c r="E34" s="49"/>
      <c r="F34" s="23"/>
    </row>
    <row r="35" spans="1:7" ht="20" customHeight="1" x14ac:dyDescent="0.45">
      <c r="A35" s="21" t="s">
        <v>30</v>
      </c>
      <c r="B35" s="21"/>
      <c r="C35" s="42" t="s">
        <v>3</v>
      </c>
      <c r="D35" s="22">
        <f>D30-(D30/1.1)-E27</f>
        <v>0</v>
      </c>
      <c r="E35" s="49"/>
      <c r="F35" s="23"/>
    </row>
    <row r="36" spans="1:7" ht="20" customHeight="1" x14ac:dyDescent="0.45">
      <c r="A36" s="26" t="s">
        <v>14</v>
      </c>
      <c r="B36" s="26"/>
      <c r="C36" s="27" t="s">
        <v>3</v>
      </c>
      <c r="D36" s="34">
        <f>D33-D34-D35</f>
        <v>0</v>
      </c>
      <c r="E36" s="50" t="e">
        <f t="shared" si="6"/>
        <v>#DIV/0!</v>
      </c>
      <c r="F36" s="25" t="s">
        <v>4</v>
      </c>
    </row>
    <row r="38" spans="1:7" ht="30" customHeight="1" x14ac:dyDescent="0.45">
      <c r="A38" s="32" t="s">
        <v>7</v>
      </c>
      <c r="B38" s="32"/>
      <c r="C38" s="32"/>
      <c r="D38" s="32"/>
      <c r="E38" s="32"/>
      <c r="F38" s="10"/>
      <c r="G38" s="10"/>
    </row>
    <row r="39" spans="1:7" ht="20" customHeight="1" x14ac:dyDescent="0.45">
      <c r="A39" s="33" t="s">
        <v>8</v>
      </c>
      <c r="B39" s="33"/>
      <c r="C39" s="5" t="s">
        <v>49</v>
      </c>
      <c r="D39" s="5" t="s">
        <v>9</v>
      </c>
      <c r="E39" s="5" t="s">
        <v>10</v>
      </c>
      <c r="F39" s="10"/>
      <c r="G39" s="10"/>
    </row>
    <row r="40" spans="1:7" ht="20" customHeight="1" x14ac:dyDescent="0.45">
      <c r="A40" s="28" t="s">
        <v>23</v>
      </c>
      <c r="B40" s="28"/>
      <c r="C40" s="29">
        <v>0</v>
      </c>
      <c r="D40" s="30">
        <f>C40*0.33</f>
        <v>0</v>
      </c>
      <c r="E40" s="29">
        <v>0</v>
      </c>
      <c r="F40" s="10"/>
      <c r="G40" s="10"/>
    </row>
    <row r="41" spans="1:7" ht="20" customHeight="1" x14ac:dyDescent="0.45">
      <c r="A41" s="28" t="s">
        <v>24</v>
      </c>
      <c r="B41" s="28"/>
      <c r="C41" s="29">
        <v>0</v>
      </c>
      <c r="D41" s="30">
        <f t="shared" ref="D41:D52" si="7">C41*0.33</f>
        <v>0</v>
      </c>
      <c r="E41" s="29">
        <v>0</v>
      </c>
      <c r="F41" s="10"/>
      <c r="G41" s="10"/>
    </row>
    <row r="42" spans="1:7" ht="20" customHeight="1" x14ac:dyDescent="0.45">
      <c r="A42" s="28" t="s">
        <v>25</v>
      </c>
      <c r="B42" s="28"/>
      <c r="C42" s="29">
        <v>0</v>
      </c>
      <c r="D42" s="30">
        <f t="shared" si="7"/>
        <v>0</v>
      </c>
      <c r="E42" s="29">
        <v>0</v>
      </c>
      <c r="F42" s="10"/>
      <c r="G42" s="10"/>
    </row>
    <row r="43" spans="1:7" ht="20" customHeight="1" x14ac:dyDescent="0.45">
      <c r="A43" s="28"/>
      <c r="B43" s="28"/>
      <c r="C43" s="29">
        <v>0</v>
      </c>
      <c r="D43" s="30">
        <f t="shared" si="7"/>
        <v>0</v>
      </c>
      <c r="E43" s="29">
        <v>0</v>
      </c>
      <c r="F43" s="10"/>
      <c r="G43" s="10"/>
    </row>
    <row r="44" spans="1:7" ht="20" customHeight="1" x14ac:dyDescent="0.45">
      <c r="A44" s="28"/>
      <c r="B44" s="28"/>
      <c r="C44" s="29">
        <v>0</v>
      </c>
      <c r="D44" s="30">
        <f t="shared" si="7"/>
        <v>0</v>
      </c>
      <c r="E44" s="29">
        <v>0</v>
      </c>
      <c r="F44" s="10"/>
      <c r="G44" s="10"/>
    </row>
    <row r="45" spans="1:7" ht="20" customHeight="1" x14ac:dyDescent="0.45">
      <c r="A45" s="28"/>
      <c r="B45" s="28"/>
      <c r="C45" s="29">
        <v>0</v>
      </c>
      <c r="D45" s="30">
        <f t="shared" si="7"/>
        <v>0</v>
      </c>
      <c r="E45" s="29">
        <v>0</v>
      </c>
      <c r="F45" s="10"/>
      <c r="G45" s="10"/>
    </row>
    <row r="46" spans="1:7" ht="20" customHeight="1" x14ac:dyDescent="0.45">
      <c r="A46" s="28"/>
      <c r="B46" s="28"/>
      <c r="C46" s="29">
        <v>0</v>
      </c>
      <c r="D46" s="30">
        <f t="shared" si="7"/>
        <v>0</v>
      </c>
      <c r="E46" s="29">
        <v>0</v>
      </c>
      <c r="F46" s="10"/>
      <c r="G46" s="10"/>
    </row>
    <row r="47" spans="1:7" ht="20" customHeight="1" x14ac:dyDescent="0.45">
      <c r="A47" s="28"/>
      <c r="B47" s="28"/>
      <c r="C47" s="29">
        <v>0</v>
      </c>
      <c r="D47" s="30">
        <f t="shared" si="7"/>
        <v>0</v>
      </c>
      <c r="E47" s="29">
        <v>0</v>
      </c>
      <c r="F47" s="10"/>
      <c r="G47" s="10"/>
    </row>
    <row r="48" spans="1:7" ht="20" customHeight="1" x14ac:dyDescent="0.45">
      <c r="A48" s="28"/>
      <c r="B48" s="28"/>
      <c r="C48" s="29">
        <v>0</v>
      </c>
      <c r="D48" s="30">
        <f t="shared" si="7"/>
        <v>0</v>
      </c>
      <c r="E48" s="29">
        <v>0</v>
      </c>
      <c r="F48" s="10"/>
      <c r="G48" s="10"/>
    </row>
    <row r="49" spans="1:7" ht="20" customHeight="1" x14ac:dyDescent="0.45">
      <c r="A49" s="28"/>
      <c r="B49" s="28"/>
      <c r="C49" s="29">
        <v>0</v>
      </c>
      <c r="D49" s="30">
        <f t="shared" si="7"/>
        <v>0</v>
      </c>
      <c r="E49" s="29">
        <v>0</v>
      </c>
      <c r="F49" s="10"/>
      <c r="G49" s="10"/>
    </row>
    <row r="50" spans="1:7" ht="20" customHeight="1" x14ac:dyDescent="0.45">
      <c r="A50" s="28"/>
      <c r="B50" s="28"/>
      <c r="C50" s="29">
        <v>0</v>
      </c>
      <c r="D50" s="30">
        <f t="shared" si="7"/>
        <v>0</v>
      </c>
      <c r="E50" s="29">
        <v>0</v>
      </c>
      <c r="F50" s="10"/>
      <c r="G50" s="10"/>
    </row>
    <row r="51" spans="1:7" ht="20" customHeight="1" x14ac:dyDescent="0.45">
      <c r="A51" s="28"/>
      <c r="B51" s="28"/>
      <c r="C51" s="29">
        <v>0</v>
      </c>
      <c r="D51" s="30">
        <f t="shared" si="7"/>
        <v>0</v>
      </c>
      <c r="E51" s="29">
        <v>0</v>
      </c>
      <c r="F51" s="10"/>
      <c r="G51" s="10"/>
    </row>
    <row r="52" spans="1:7" ht="20" customHeight="1" x14ac:dyDescent="0.45">
      <c r="A52" s="28"/>
      <c r="B52" s="28"/>
      <c r="C52" s="29">
        <v>0</v>
      </c>
      <c r="D52" s="30">
        <f t="shared" si="7"/>
        <v>0</v>
      </c>
      <c r="E52" s="29">
        <v>0</v>
      </c>
      <c r="F52" s="10"/>
      <c r="G52" s="10"/>
    </row>
    <row r="53" spans="1:7" ht="20" customHeight="1" x14ac:dyDescent="0.45">
      <c r="A53" s="39" t="s">
        <v>13</v>
      </c>
      <c r="B53" s="39"/>
      <c r="C53" s="40">
        <f>SUM(C40:C52)+SUM(D40:D52)+SUM(E40:E52)</f>
        <v>0</v>
      </c>
      <c r="D53" s="40"/>
      <c r="E53" s="40"/>
      <c r="F53" s="10"/>
      <c r="G53" s="10"/>
    </row>
    <row r="54" spans="1:7" ht="20" customHeight="1" x14ac:dyDescent="0.45">
      <c r="A54" s="28"/>
      <c r="B54" s="28"/>
      <c r="C54" s="31"/>
      <c r="D54" s="31"/>
      <c r="E54" s="28"/>
      <c r="F54" s="10"/>
      <c r="G54" s="10"/>
    </row>
    <row r="55" spans="1:7" ht="20" customHeight="1" x14ac:dyDescent="0.45">
      <c r="A55" s="33" t="s">
        <v>11</v>
      </c>
      <c r="B55" s="33"/>
      <c r="C55" s="5" t="s">
        <v>49</v>
      </c>
      <c r="D55" s="5" t="s">
        <v>9</v>
      </c>
      <c r="E55" s="5" t="s">
        <v>10</v>
      </c>
      <c r="F55" s="10"/>
      <c r="G55" s="10"/>
    </row>
    <row r="56" spans="1:7" ht="20" customHeight="1" x14ac:dyDescent="0.45">
      <c r="A56" s="28" t="s">
        <v>23</v>
      </c>
      <c r="B56" s="28"/>
      <c r="C56" s="29">
        <v>0</v>
      </c>
      <c r="D56" s="30">
        <f t="shared" ref="D56:D67" si="8">C56*0.33</f>
        <v>0</v>
      </c>
      <c r="E56" s="29">
        <v>0</v>
      </c>
      <c r="F56" s="10"/>
      <c r="G56" s="10"/>
    </row>
    <row r="57" spans="1:7" ht="20" customHeight="1" x14ac:dyDescent="0.45">
      <c r="A57" s="28" t="s">
        <v>24</v>
      </c>
      <c r="B57" s="28"/>
      <c r="C57" s="29">
        <v>0</v>
      </c>
      <c r="D57" s="30">
        <f t="shared" si="8"/>
        <v>0</v>
      </c>
      <c r="E57" s="29">
        <v>0</v>
      </c>
      <c r="F57" s="10"/>
      <c r="G57" s="10"/>
    </row>
    <row r="58" spans="1:7" ht="20" customHeight="1" x14ac:dyDescent="0.45">
      <c r="A58" s="28" t="s">
        <v>25</v>
      </c>
      <c r="B58" s="28"/>
      <c r="C58" s="29">
        <v>0</v>
      </c>
      <c r="D58" s="30">
        <f t="shared" si="8"/>
        <v>0</v>
      </c>
      <c r="E58" s="29">
        <v>0</v>
      </c>
      <c r="F58" s="10"/>
      <c r="G58" s="10"/>
    </row>
    <row r="59" spans="1:7" ht="20" customHeight="1" x14ac:dyDescent="0.45">
      <c r="A59" s="28"/>
      <c r="B59" s="28"/>
      <c r="C59" s="29">
        <v>0</v>
      </c>
      <c r="D59" s="30">
        <f t="shared" si="8"/>
        <v>0</v>
      </c>
      <c r="E59" s="29">
        <v>0</v>
      </c>
      <c r="F59" s="10"/>
      <c r="G59" s="10"/>
    </row>
    <row r="60" spans="1:7" ht="20" customHeight="1" x14ac:dyDescent="0.45">
      <c r="A60" s="28"/>
      <c r="B60" s="28"/>
      <c r="C60" s="29">
        <v>0</v>
      </c>
      <c r="D60" s="30">
        <f t="shared" si="8"/>
        <v>0</v>
      </c>
      <c r="E60" s="29">
        <v>0</v>
      </c>
      <c r="F60" s="10"/>
      <c r="G60" s="10"/>
    </row>
    <row r="61" spans="1:7" ht="20" customHeight="1" x14ac:dyDescent="0.45">
      <c r="A61" s="28"/>
      <c r="B61" s="28"/>
      <c r="C61" s="29">
        <v>0</v>
      </c>
      <c r="D61" s="30">
        <f t="shared" si="8"/>
        <v>0</v>
      </c>
      <c r="E61" s="29">
        <v>0</v>
      </c>
      <c r="F61" s="10"/>
      <c r="G61" s="10"/>
    </row>
    <row r="62" spans="1:7" ht="20" customHeight="1" x14ac:dyDescent="0.45">
      <c r="A62" s="28"/>
      <c r="B62" s="28"/>
      <c r="C62" s="29">
        <v>0</v>
      </c>
      <c r="D62" s="30">
        <f t="shared" si="8"/>
        <v>0</v>
      </c>
      <c r="E62" s="29">
        <v>0</v>
      </c>
      <c r="F62" s="10"/>
      <c r="G62" s="10"/>
    </row>
    <row r="63" spans="1:7" ht="20" customHeight="1" x14ac:dyDescent="0.45">
      <c r="A63" s="28"/>
      <c r="B63" s="28"/>
      <c r="C63" s="29">
        <v>0</v>
      </c>
      <c r="D63" s="30">
        <f t="shared" si="8"/>
        <v>0</v>
      </c>
      <c r="E63" s="29">
        <v>0</v>
      </c>
      <c r="F63" s="10"/>
      <c r="G63" s="10"/>
    </row>
    <row r="64" spans="1:7" ht="20" customHeight="1" x14ac:dyDescent="0.45">
      <c r="A64" s="28"/>
      <c r="B64" s="28"/>
      <c r="C64" s="29">
        <v>0</v>
      </c>
      <c r="D64" s="30">
        <f t="shared" si="8"/>
        <v>0</v>
      </c>
      <c r="E64" s="29">
        <v>0</v>
      </c>
      <c r="F64" s="10"/>
      <c r="G64" s="10"/>
    </row>
    <row r="65" spans="1:7" ht="20" customHeight="1" x14ac:dyDescent="0.45">
      <c r="A65" s="28"/>
      <c r="B65" s="28"/>
      <c r="C65" s="29">
        <v>0</v>
      </c>
      <c r="D65" s="30">
        <f t="shared" si="8"/>
        <v>0</v>
      </c>
      <c r="E65" s="29">
        <v>0</v>
      </c>
      <c r="F65" s="10"/>
      <c r="G65" s="10"/>
    </row>
    <row r="66" spans="1:7" ht="20" customHeight="1" x14ac:dyDescent="0.45">
      <c r="A66" s="28"/>
      <c r="B66" s="28"/>
      <c r="C66" s="29">
        <v>0</v>
      </c>
      <c r="D66" s="30">
        <f t="shared" si="8"/>
        <v>0</v>
      </c>
      <c r="E66" s="29">
        <v>0</v>
      </c>
      <c r="F66" s="10"/>
      <c r="G66" s="10"/>
    </row>
    <row r="67" spans="1:7" ht="20" customHeight="1" x14ac:dyDescent="0.45">
      <c r="A67" s="28"/>
      <c r="B67" s="28"/>
      <c r="C67" s="29">
        <v>0</v>
      </c>
      <c r="D67" s="30">
        <f t="shared" si="8"/>
        <v>0</v>
      </c>
      <c r="E67" s="29">
        <v>0</v>
      </c>
      <c r="F67" s="10"/>
      <c r="G67" s="10"/>
    </row>
    <row r="68" spans="1:7" ht="20" customHeight="1" x14ac:dyDescent="0.45">
      <c r="A68" s="39" t="s">
        <v>13</v>
      </c>
      <c r="B68" s="39"/>
      <c r="C68" s="40">
        <f>SUM(C56:C67)+SUM(D56:D67)+SUM(E56:E67)</f>
        <v>0</v>
      </c>
      <c r="D68" s="40"/>
      <c r="E68" s="40"/>
      <c r="F68" s="10"/>
      <c r="G68" s="10"/>
    </row>
    <row r="69" spans="1:7" ht="20" customHeight="1" x14ac:dyDescent="0.45">
      <c r="A69" s="28"/>
      <c r="B69" s="28"/>
      <c r="C69" s="31"/>
      <c r="D69" s="31"/>
      <c r="E69" s="28"/>
      <c r="F69" s="10"/>
      <c r="G69" s="10"/>
    </row>
    <row r="70" spans="1:7" ht="20" customHeight="1" x14ac:dyDescent="0.45">
      <c r="A70" s="33" t="s">
        <v>15</v>
      </c>
      <c r="B70" s="33"/>
      <c r="C70" s="5" t="s">
        <v>49</v>
      </c>
      <c r="D70" s="5" t="s">
        <v>9</v>
      </c>
      <c r="E70" s="5" t="s">
        <v>10</v>
      </c>
      <c r="F70" s="10"/>
      <c r="G70" s="10"/>
    </row>
    <row r="71" spans="1:7" ht="20" customHeight="1" x14ac:dyDescent="0.45">
      <c r="A71" s="28" t="s">
        <v>23</v>
      </c>
      <c r="B71" s="28"/>
      <c r="C71" s="29">
        <v>0</v>
      </c>
      <c r="D71" s="30">
        <f t="shared" ref="D71:D74" si="9">C71*0.33</f>
        <v>0</v>
      </c>
      <c r="E71" s="29">
        <v>0</v>
      </c>
      <c r="F71" s="10"/>
      <c r="G71" s="10"/>
    </row>
    <row r="72" spans="1:7" ht="20" customHeight="1" x14ac:dyDescent="0.45">
      <c r="A72" s="28" t="s">
        <v>24</v>
      </c>
      <c r="B72" s="28"/>
      <c r="C72" s="29">
        <v>0</v>
      </c>
      <c r="D72" s="30">
        <f t="shared" si="9"/>
        <v>0</v>
      </c>
      <c r="E72" s="29">
        <v>0</v>
      </c>
      <c r="F72" s="10"/>
      <c r="G72" s="10"/>
    </row>
    <row r="73" spans="1:7" ht="20" customHeight="1" x14ac:dyDescent="0.45">
      <c r="A73" s="28" t="s">
        <v>25</v>
      </c>
      <c r="B73" s="28"/>
      <c r="C73" s="29">
        <v>0</v>
      </c>
      <c r="D73" s="30">
        <f t="shared" si="9"/>
        <v>0</v>
      </c>
      <c r="E73" s="29">
        <v>0</v>
      </c>
      <c r="F73" s="10"/>
      <c r="G73" s="10"/>
    </row>
    <row r="74" spans="1:7" ht="20" customHeight="1" x14ac:dyDescent="0.45">
      <c r="A74" s="28"/>
      <c r="B74" s="28"/>
      <c r="C74" s="29">
        <v>0</v>
      </c>
      <c r="D74" s="30">
        <f t="shared" si="9"/>
        <v>0</v>
      </c>
      <c r="E74" s="29">
        <v>0</v>
      </c>
      <c r="F74" s="10"/>
      <c r="G74" s="10"/>
    </row>
    <row r="75" spans="1:7" ht="20" customHeight="1" x14ac:dyDescent="0.45">
      <c r="A75" s="39" t="s">
        <v>13</v>
      </c>
      <c r="B75" s="39"/>
      <c r="C75" s="40">
        <f>SUM(C71:C74)+SUM(D71:D74)+SUM(E71:E74)</f>
        <v>0</v>
      </c>
      <c r="D75" s="40"/>
      <c r="E75" s="40"/>
      <c r="F75" s="10"/>
      <c r="G75" s="10"/>
    </row>
    <row r="76" spans="1:7" ht="20" customHeight="1" x14ac:dyDescent="0.45">
      <c r="F76" s="10"/>
      <c r="G76" s="10"/>
    </row>
    <row r="77" spans="1:7" ht="20" customHeight="1" x14ac:dyDescent="0.45">
      <c r="A77" s="33" t="s">
        <v>16</v>
      </c>
      <c r="B77" s="33"/>
      <c r="C77" s="5" t="s">
        <v>49</v>
      </c>
      <c r="D77" s="5" t="s">
        <v>9</v>
      </c>
      <c r="E77" s="5" t="s">
        <v>10</v>
      </c>
      <c r="F77" s="10"/>
      <c r="G77" s="10"/>
    </row>
    <row r="78" spans="1:7" ht="20" customHeight="1" x14ac:dyDescent="0.45">
      <c r="A78" s="28" t="s">
        <v>23</v>
      </c>
      <c r="B78" s="28"/>
      <c r="C78" s="29">
        <v>0</v>
      </c>
      <c r="D78" s="30">
        <f t="shared" ref="D78:D82" si="10">C78*0.33</f>
        <v>0</v>
      </c>
      <c r="E78" s="29">
        <v>0</v>
      </c>
      <c r="F78" s="10"/>
      <c r="G78" s="10"/>
    </row>
    <row r="79" spans="1:7" ht="20" customHeight="1" x14ac:dyDescent="0.45">
      <c r="A79" s="28" t="s">
        <v>24</v>
      </c>
      <c r="B79" s="28"/>
      <c r="C79" s="29">
        <v>0</v>
      </c>
      <c r="D79" s="30">
        <f t="shared" si="10"/>
        <v>0</v>
      </c>
      <c r="E79" s="29">
        <v>0</v>
      </c>
      <c r="F79" s="10"/>
      <c r="G79" s="10"/>
    </row>
    <row r="80" spans="1:7" ht="20" customHeight="1" x14ac:dyDescent="0.45">
      <c r="A80" s="28" t="s">
        <v>25</v>
      </c>
      <c r="B80" s="28"/>
      <c r="C80" s="29">
        <v>0</v>
      </c>
      <c r="D80" s="30">
        <f t="shared" si="10"/>
        <v>0</v>
      </c>
      <c r="E80" s="29">
        <v>0</v>
      </c>
      <c r="F80" s="10"/>
      <c r="G80" s="10"/>
    </row>
    <row r="81" spans="1:7" ht="20" customHeight="1" x14ac:dyDescent="0.45">
      <c r="A81" s="28"/>
      <c r="B81" s="28"/>
      <c r="C81" s="29">
        <v>0</v>
      </c>
      <c r="D81" s="30">
        <f t="shared" si="10"/>
        <v>0</v>
      </c>
      <c r="E81" s="29">
        <v>0</v>
      </c>
      <c r="F81" s="10"/>
      <c r="G81" s="10"/>
    </row>
    <row r="82" spans="1:7" ht="20" customHeight="1" x14ac:dyDescent="0.45">
      <c r="A82" s="28"/>
      <c r="B82" s="28"/>
      <c r="C82" s="29">
        <v>0</v>
      </c>
      <c r="D82" s="30">
        <f t="shared" si="10"/>
        <v>0</v>
      </c>
      <c r="E82" s="29">
        <v>0</v>
      </c>
      <c r="F82" s="10"/>
      <c r="G82" s="10"/>
    </row>
    <row r="83" spans="1:7" ht="20" customHeight="1" x14ac:dyDescent="0.45">
      <c r="A83" s="39" t="s">
        <v>13</v>
      </c>
      <c r="B83" s="39"/>
      <c r="C83" s="40">
        <f>SUM(C78:C82)+SUM(D78:D82)+SUM(E78:E82)</f>
        <v>0</v>
      </c>
      <c r="D83" s="40"/>
      <c r="E83" s="40"/>
      <c r="F83" s="10"/>
      <c r="G83" s="10"/>
    </row>
    <row r="84" spans="1:7" ht="20" customHeight="1" x14ac:dyDescent="0.45">
      <c r="A84" s="18"/>
      <c r="F84" s="10"/>
    </row>
    <row r="85" spans="1:7" ht="20" customHeight="1" x14ac:dyDescent="0.45">
      <c r="A85" s="18"/>
    </row>
  </sheetData>
  <mergeCells count="44">
    <mergeCell ref="A32:B32"/>
    <mergeCell ref="A29:D29"/>
    <mergeCell ref="E29:F29"/>
    <mergeCell ref="A83:B83"/>
    <mergeCell ref="C83:E83"/>
    <mergeCell ref="A33:B33"/>
    <mergeCell ref="A36:B36"/>
    <mergeCell ref="A38:E38"/>
    <mergeCell ref="C53:E53"/>
    <mergeCell ref="A53:B53"/>
    <mergeCell ref="A68:B68"/>
    <mergeCell ref="C68:E68"/>
    <mergeCell ref="A75:B75"/>
    <mergeCell ref="C75:E75"/>
    <mergeCell ref="A1:G1"/>
    <mergeCell ref="A34:B34"/>
    <mergeCell ref="A35:B35"/>
    <mergeCell ref="A30:B30"/>
    <mergeCell ref="A31:B31"/>
    <mergeCell ref="A21:B21"/>
    <mergeCell ref="A11:B11"/>
    <mergeCell ref="A23:B23"/>
    <mergeCell ref="A3:B3"/>
    <mergeCell ref="A4:B4"/>
    <mergeCell ref="A5:B5"/>
    <mergeCell ref="A6:B6"/>
    <mergeCell ref="A7:B7"/>
    <mergeCell ref="A8:B8"/>
    <mergeCell ref="A12:B12"/>
    <mergeCell ref="A9:B9"/>
    <mergeCell ref="A10:B10"/>
    <mergeCell ref="A16:B16"/>
    <mergeCell ref="A17:B17"/>
    <mergeCell ref="A18:B18"/>
    <mergeCell ref="A13:B13"/>
    <mergeCell ref="A14:B14"/>
    <mergeCell ref="A15:B15"/>
    <mergeCell ref="A19:B19"/>
    <mergeCell ref="A20:B20"/>
    <mergeCell ref="A24:B24"/>
    <mergeCell ref="A26:B26"/>
    <mergeCell ref="A27:B27"/>
    <mergeCell ref="A22:B22"/>
    <mergeCell ref="A25:B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BUSINESS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Marini Cuenca</dc:creator>
  <cp:lastModifiedBy>RIMA Consulting</cp:lastModifiedBy>
  <dcterms:created xsi:type="dcterms:W3CDTF">2025-01-06T13:55:52Z</dcterms:created>
  <dcterms:modified xsi:type="dcterms:W3CDTF">2026-05-16T18:28:28Z</dcterms:modified>
</cp:coreProperties>
</file>